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<sst xmlns="http://schemas.openxmlformats.org/spreadsheetml/2006/main" count="54" uniqueCount="36">
  <si>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ТЕХНИКО - ЭКОНОМИЧЕСКИЕ ПОКАЗАТЕЛИ по МУП "СЭЖФ"</t>
  </si>
  <si>
    <t>Наименование</t>
  </si>
  <si>
    <t>Ед.изм.</t>
  </si>
  <si>
    <t>план</t>
  </si>
  <si>
    <t>факт</t>
  </si>
  <si>
    <t>1. Доходы - всего</t>
  </si>
  <si>
    <t>т.руб.</t>
  </si>
  <si>
    <t>1.1. Жил.фонд</t>
  </si>
  <si>
    <t>1.2. Содержание территорий</t>
  </si>
  <si>
    <t>1.4. Прочие услуги</t>
  </si>
  <si>
    <t>3. Расходы - всего</t>
  </si>
  <si>
    <t>3.1. Жил.фонд</t>
  </si>
  <si>
    <t>3.2. Содержание территорий</t>
  </si>
  <si>
    <t>3.4. Прочие услуги</t>
  </si>
  <si>
    <t>5. Затраты на 1 руб. объема реализ.</t>
  </si>
  <si>
    <t>руб.</t>
  </si>
  <si>
    <t>6. Финансовый результат - всего</t>
  </si>
  <si>
    <t>6.1. Жил.фонд</t>
  </si>
  <si>
    <t>6.2. Содержание территорий</t>
  </si>
  <si>
    <t>6.4. Прочие услуги</t>
  </si>
  <si>
    <t>-</t>
  </si>
  <si>
    <t>8. Рентабельность</t>
  </si>
  <si>
    <t>%</t>
  </si>
  <si>
    <t>8.1. Жил.фонд</t>
  </si>
  <si>
    <t>8.2. Содержание территорий</t>
  </si>
  <si>
    <t>8.4. Прочие услуги</t>
  </si>
  <si>
    <t>10. Фонд зарплаты - всего</t>
  </si>
  <si>
    <t>11. Численность работающих - всего</t>
  </si>
  <si>
    <t>чел.</t>
  </si>
  <si>
    <t>12. Средняя зарплата одного</t>
  </si>
  <si>
    <t>работающего - всего</t>
  </si>
  <si>
    <t>13. Выработка на 1 работающего</t>
  </si>
  <si>
    <t>14. Общая площадь жил.фонда</t>
  </si>
  <si>
    <t>кв.м</t>
  </si>
  <si>
    <t>15. Тариф за 1 кв.м общей площади</t>
  </si>
  <si>
    <t>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</si>
</sst>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3" fillId="0" borderId="2" xfId="0" applyNumberFormat="1" applyFont="1" applyBorder="1" applyAlignment="1">
      <alignment/>
    </xf>
    <xf numFmtId="1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150" zoomScaleNormal="150" workbookViewId="0" topLeftCell="A1">
      <selection activeCell="D38" sqref="D38"/>
    </sheetView>
  </sheetViews>
  <sheetFormatPr defaultColWidth="9.00390625" defaultRowHeight="12.75"/>
  <cols>
    <col min="1" max="1" width="35.375" style="0" customWidth="1"/>
  </cols>
  <sheetData>
    <row r="1" spans="1:2" s="1" customFormat="1" ht="18" customHeight="1">
      <c r="A1" s="15" t="s">
        <v>0</v>
      </c>
      <c r="B1" s="15"/>
    </row>
    <row r="2" spans="1:4" ht="10.5" customHeight="1">
      <c r="A2" s="17" t="s">
        <v>1</v>
      </c>
      <c r="B2" s="17" t="s">
        <v>2</v>
      </c>
      <c r="C2" s="16" t="s">
        <v>35</v>
      </c>
      <c r="D2" s="17"/>
    </row>
    <row r="3" spans="1:4" ht="10.5" customHeight="1">
      <c r="A3" s="17"/>
      <c r="B3" s="17"/>
      <c r="C3" s="2" t="s">
        <v>3</v>
      </c>
      <c r="D3" s="2" t="s">
        <v>4</v>
      </c>
    </row>
    <row r="4" spans="1:4" ht="12" customHeight="1">
      <c r="A4" s="3" t="s">
        <v>5</v>
      </c>
      <c r="B4" s="2" t="s">
        <v>6</v>
      </c>
      <c r="C4" s="2">
        <f>SUM(C5:C7)</f>
        <v>34200</v>
      </c>
      <c r="D4" s="2">
        <f>SUM(D5:D7)</f>
        <v>44071</v>
      </c>
    </row>
    <row r="5" spans="1:4" ht="12" customHeight="1">
      <c r="A5" s="4" t="s">
        <v>7</v>
      </c>
      <c r="B5" s="2" t="s">
        <v>6</v>
      </c>
      <c r="C5" s="2">
        <v>8137</v>
      </c>
      <c r="D5" s="2">
        <v>12940</v>
      </c>
    </row>
    <row r="6" spans="1:4" ht="12" customHeight="1">
      <c r="A6" s="4" t="s">
        <v>8</v>
      </c>
      <c r="B6" s="2" t="s">
        <v>6</v>
      </c>
      <c r="C6" s="2">
        <v>25063</v>
      </c>
      <c r="D6" s="2">
        <v>25063</v>
      </c>
    </row>
    <row r="7" spans="1:4" ht="12" customHeight="1">
      <c r="A7" s="4" t="s">
        <v>9</v>
      </c>
      <c r="B7" s="2" t="s">
        <v>6</v>
      </c>
      <c r="C7" s="2">
        <v>1000</v>
      </c>
      <c r="D7" s="2">
        <v>6068</v>
      </c>
    </row>
    <row r="8" spans="1:4" ht="12" customHeight="1">
      <c r="A8" s="4"/>
      <c r="B8" s="2"/>
      <c r="C8" s="2"/>
      <c r="D8" s="2"/>
    </row>
    <row r="9" spans="1:4" ht="12" customHeight="1">
      <c r="A9" s="3" t="s">
        <v>10</v>
      </c>
      <c r="B9" s="2" t="s">
        <v>6</v>
      </c>
      <c r="C9" s="2">
        <f>SUM(C10:C12)</f>
        <v>32823</v>
      </c>
      <c r="D9" s="2">
        <f>SUM(D10:D12)</f>
        <v>41182</v>
      </c>
    </row>
    <row r="10" spans="1:4" ht="12" customHeight="1">
      <c r="A10" s="4" t="s">
        <v>11</v>
      </c>
      <c r="B10" s="2" t="s">
        <v>6</v>
      </c>
      <c r="C10" s="2">
        <v>8001</v>
      </c>
      <c r="D10" s="2">
        <v>15296</v>
      </c>
    </row>
    <row r="11" spans="1:4" ht="12" customHeight="1">
      <c r="A11" s="4" t="s">
        <v>12</v>
      </c>
      <c r="B11" s="2" t="s">
        <v>6</v>
      </c>
      <c r="C11" s="2">
        <v>23870</v>
      </c>
      <c r="D11" s="2">
        <v>20660</v>
      </c>
    </row>
    <row r="12" spans="1:4" ht="12" customHeight="1">
      <c r="A12" s="4" t="s">
        <v>13</v>
      </c>
      <c r="B12" s="2" t="s">
        <v>6</v>
      </c>
      <c r="C12" s="2">
        <v>952</v>
      </c>
      <c r="D12" s="2">
        <v>5226</v>
      </c>
    </row>
    <row r="13" spans="1:4" ht="12" customHeight="1">
      <c r="A13" s="4"/>
      <c r="B13" s="2"/>
      <c r="C13" s="2"/>
      <c r="D13" s="2"/>
    </row>
    <row r="14" spans="1:4" ht="12" customHeight="1">
      <c r="A14" s="3" t="s">
        <v>14</v>
      </c>
      <c r="B14" s="2" t="s">
        <v>15</v>
      </c>
      <c r="C14" s="5">
        <f>C9/C4</f>
        <v>0.9597368421052631</v>
      </c>
      <c r="D14" s="5">
        <f>D9/D4</f>
        <v>0.9344466882984276</v>
      </c>
    </row>
    <row r="15" spans="1:4" ht="12" customHeight="1">
      <c r="A15" s="4"/>
      <c r="B15" s="2"/>
      <c r="C15" s="2"/>
      <c r="D15" s="2"/>
    </row>
    <row r="16" spans="1:4" ht="12" customHeight="1">
      <c r="A16" s="3" t="s">
        <v>16</v>
      </c>
      <c r="B16" s="2" t="s">
        <v>6</v>
      </c>
      <c r="C16" s="2">
        <f>SUM(C17:C19)</f>
        <v>1377</v>
      </c>
      <c r="D16" s="2">
        <f>SUM(D17:D19)</f>
        <v>2889</v>
      </c>
    </row>
    <row r="17" spans="1:4" ht="12" customHeight="1">
      <c r="A17" s="4" t="s">
        <v>17</v>
      </c>
      <c r="B17" s="2" t="s">
        <v>6</v>
      </c>
      <c r="C17" s="2">
        <f aca="true" t="shared" si="0" ref="C17:D19">C5-C10</f>
        <v>136</v>
      </c>
      <c r="D17" s="2">
        <f t="shared" si="0"/>
        <v>-2356</v>
      </c>
    </row>
    <row r="18" spans="1:4" ht="12" customHeight="1">
      <c r="A18" s="4" t="s">
        <v>18</v>
      </c>
      <c r="B18" s="2" t="s">
        <v>6</v>
      </c>
      <c r="C18" s="2">
        <f t="shared" si="0"/>
        <v>1193</v>
      </c>
      <c r="D18" s="2">
        <f t="shared" si="0"/>
        <v>4403</v>
      </c>
    </row>
    <row r="19" spans="1:4" ht="12" customHeight="1">
      <c r="A19" s="4" t="s">
        <v>19</v>
      </c>
      <c r="B19" s="2" t="s">
        <v>6</v>
      </c>
      <c r="C19" s="2">
        <f t="shared" si="0"/>
        <v>48</v>
      </c>
      <c r="D19" s="2">
        <f t="shared" si="0"/>
        <v>842</v>
      </c>
    </row>
    <row r="20" spans="1:4" ht="12" customHeight="1">
      <c r="A20" s="4"/>
      <c r="B20" s="2"/>
      <c r="C20" s="2"/>
      <c r="D20" s="2"/>
    </row>
    <row r="21" spans="1:4" s="8" customFormat="1" ht="12" customHeight="1">
      <c r="A21" s="7" t="s">
        <v>21</v>
      </c>
      <c r="B21" s="6" t="s">
        <v>22</v>
      </c>
      <c r="C21" s="6">
        <f>C16/C9*100</f>
        <v>4.195228955305731</v>
      </c>
      <c r="D21" s="6">
        <f>D16/D9*100</f>
        <v>7.015200815890438</v>
      </c>
    </row>
    <row r="22" spans="1:4" s="8" customFormat="1" ht="12" customHeight="1">
      <c r="A22" s="4" t="s">
        <v>23</v>
      </c>
      <c r="B22" s="6" t="s">
        <v>22</v>
      </c>
      <c r="C22" s="6">
        <f>C17/C10*100</f>
        <v>1.6997875265591802</v>
      </c>
      <c r="D22" s="6" t="s">
        <v>20</v>
      </c>
    </row>
    <row r="23" spans="1:4" s="8" customFormat="1" ht="12" customHeight="1">
      <c r="A23" s="4" t="s">
        <v>24</v>
      </c>
      <c r="B23" s="6" t="s">
        <v>22</v>
      </c>
      <c r="C23" s="6">
        <f>C18/C11*100</f>
        <v>4.997905320485966</v>
      </c>
      <c r="D23" s="6">
        <f>D18/D11*100</f>
        <v>21.311713455953534</v>
      </c>
    </row>
    <row r="24" spans="1:4" s="8" customFormat="1" ht="12" customHeight="1">
      <c r="A24" s="4" t="s">
        <v>25</v>
      </c>
      <c r="B24" s="6" t="s">
        <v>22</v>
      </c>
      <c r="C24" s="6">
        <f>C19/C12*100</f>
        <v>5.042016806722689</v>
      </c>
      <c r="D24" s="6">
        <f>D19/D12*100</f>
        <v>16.111748947569843</v>
      </c>
    </row>
    <row r="25" spans="1:4" s="8" customFormat="1" ht="12" customHeight="1">
      <c r="A25" s="4"/>
      <c r="B25" s="6"/>
      <c r="C25" s="6"/>
      <c r="D25" s="6"/>
    </row>
    <row r="26" spans="1:4" ht="12" customHeight="1">
      <c r="A26" s="3" t="s">
        <v>26</v>
      </c>
      <c r="B26" s="2" t="s">
        <v>6</v>
      </c>
      <c r="C26" s="2">
        <v>19695</v>
      </c>
      <c r="D26" s="2">
        <v>24953</v>
      </c>
    </row>
    <row r="27" spans="1:4" ht="12" customHeight="1">
      <c r="A27" s="4"/>
      <c r="B27" s="2"/>
      <c r="C27" s="2"/>
      <c r="D27" s="2"/>
    </row>
    <row r="28" spans="1:4" ht="12" customHeight="1">
      <c r="A28" s="3" t="s">
        <v>27</v>
      </c>
      <c r="B28" s="9" t="s">
        <v>28</v>
      </c>
      <c r="C28" s="2">
        <v>193</v>
      </c>
      <c r="D28" s="2">
        <v>177</v>
      </c>
    </row>
    <row r="29" spans="1:4" ht="12" customHeight="1">
      <c r="A29" s="4"/>
      <c r="B29" s="9"/>
      <c r="C29" s="2"/>
      <c r="D29" s="2"/>
    </row>
    <row r="30" spans="1:4" s="12" customFormat="1" ht="12" customHeight="1">
      <c r="A30" s="11" t="s">
        <v>29</v>
      </c>
      <c r="B30" s="10"/>
      <c r="C30" s="10"/>
      <c r="D30" s="10"/>
    </row>
    <row r="31" spans="1:4" s="12" customFormat="1" ht="12" customHeight="1">
      <c r="A31" s="11" t="s">
        <v>30</v>
      </c>
      <c r="B31" s="10" t="s">
        <v>15</v>
      </c>
      <c r="C31" s="10">
        <f>C26/C28/12*1000</f>
        <v>8503.886010362694</v>
      </c>
      <c r="D31" s="10">
        <f>D26/D28/12*1000</f>
        <v>11748.116760828625</v>
      </c>
    </row>
    <row r="32" spans="1:4" s="12" customFormat="1" ht="12" customHeight="1">
      <c r="A32" s="4"/>
      <c r="B32" s="10"/>
      <c r="C32" s="10"/>
      <c r="D32" s="10"/>
    </row>
    <row r="33" spans="1:4" s="12" customFormat="1" ht="12" customHeight="1">
      <c r="A33" s="3" t="s">
        <v>31</v>
      </c>
      <c r="B33" s="10" t="s">
        <v>15</v>
      </c>
      <c r="C33" s="10">
        <f>C4/C28/12*1000</f>
        <v>14766.839378238343</v>
      </c>
      <c r="D33" s="10">
        <f>D4/D28/12*1000</f>
        <v>20749.058380414313</v>
      </c>
    </row>
    <row r="34" spans="1:4" s="12" customFormat="1" ht="12" customHeight="1">
      <c r="A34" s="4"/>
      <c r="B34" s="10"/>
      <c r="C34" s="10"/>
      <c r="D34" s="10"/>
    </row>
    <row r="35" spans="1:4" s="12" customFormat="1" ht="12" customHeight="1">
      <c r="A35" s="3" t="s">
        <v>32</v>
      </c>
      <c r="B35" s="10" t="s">
        <v>33</v>
      </c>
      <c r="C35" s="13">
        <v>165077</v>
      </c>
      <c r="D35" s="13">
        <v>165077</v>
      </c>
    </row>
    <row r="36" spans="1:4" s="12" customFormat="1" ht="12" customHeight="1">
      <c r="A36" s="4"/>
      <c r="B36" s="10"/>
      <c r="C36" s="10"/>
      <c r="D36" s="10"/>
    </row>
    <row r="37" spans="1:4" s="12" customFormat="1" ht="12" customHeight="1">
      <c r="A37" s="3" t="s">
        <v>34</v>
      </c>
      <c r="B37" s="10" t="s">
        <v>15</v>
      </c>
      <c r="C37" s="14">
        <v>6.71</v>
      </c>
      <c r="D37" s="14">
        <v>6.71</v>
      </c>
    </row>
  </sheetData>
  <mergeCells count="3">
    <mergeCell ref="C2:D2"/>
    <mergeCell ref="A2:A3"/>
    <mergeCell ref="B2:B3"/>
  </mergeCells>
  <printOptions/>
  <pageMargins left="1.120138888888889" right="0.4" top="0.25" bottom="0.25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D15" sqref="D15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2012-05-17T04:01:30Z</dcterms:created>
  <dcterms:modified xsi:type="dcterms:W3CDTF">2012-05-17T04:40:23Z</dcterms:modified>
  <cp:category/>
  <cp:version/>
  <cp:contentType/>
  <cp:contentStatus/>
</cp:coreProperties>
</file>